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utvrdjena sredstva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<sst xmlns="http://schemas.openxmlformats.org/spreadsheetml/2006/main" count="76" uniqueCount="33">
  <si>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Ек.кл</t>
  </si>
  <si>
    <t>Опис</t>
  </si>
  <si>
    <t>Плате, додаци и накнаде  запослених</t>
  </si>
  <si>
    <t>Социјани доприноси на терет послодавца</t>
  </si>
  <si>
    <t>Социјална давања запосленима</t>
  </si>
  <si>
    <t>Накнаде трошкова за запослене (превоз на посао и са посла)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</si>
  <si>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</si>
  <si>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</si>
  <si>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</si>
  <si>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</si>
  <si>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</si>
  <si>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</si>
  <si>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Машине и опрема</t>
  </si>
  <si>
    <t>Укупно:</t>
  </si>
  <si>
    <t>Накнаде у натури</t>
  </si>
  <si>
    <t>Награде запосленима и остали посебни расходи</t>
  </si>
  <si>
    <t>Наканада штете за поврeде или штету нанету од ст.држ.органа</t>
  </si>
  <si>
    <t>Остале дотације и трансфери</t>
  </si>
  <si>
    <t>буџетска средства
извор 01</t>
  </si>
  <si>
    <t>сопствени приходи
извор 04</t>
  </si>
  <si>
    <t>донације
извор 06</t>
  </si>
  <si>
    <t>пренети.соп. приходи из претход.године
извор 13</t>
  </si>
  <si>
    <t>УКУПНО</t>
  </si>
  <si>
    <t>7 (3+4+5+6)</t>
  </si>
  <si>
    <t>11 (8+9+10)</t>
  </si>
  <si>
    <t xml:space="preserve">Закон о буџету Републике Србије за 2013. ("Сл.гл.РС", 114/12 и 59/13)
са изменама апропријација током године  </t>
  </si>
  <si>
    <t>пренете донације из претход.године
извор 15</t>
  </si>
  <si>
    <t>15 (12+13+14)</t>
  </si>
  <si>
    <t>Планирана средства за 2014. годину</t>
  </si>
  <si>
    <t>Закон о буџету Републике Србије за 2012. годину ("Службени гласник РС",бр 101/2011 и 93/2012)
са изменама апропријација током године</t>
  </si>
  <si>
    <t>УТВРЂЕНА СРЕДСТВА У БУЏЕТУ ЗА 2012. ГОДИНУ</t>
  </si>
  <si>
    <t>УТВРЂЕНА СРЕДСТВА У БУЏЕТУ ЗА 2013. ГОДИНУ</t>
  </si>
  <si>
    <t>ПЛАНИРАНА СРЕДСТВА У БУЏЕТУ ЗА 2014. ГОДИНУ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</si>
</sst>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"/>
    <numFmt numFmtId="173" formatCode="0.000000"/>
    <numFmt numFmtId="174" formatCode="0.00000"/>
    <numFmt numFmtId="175" formatCode="0.0000"/>
    <numFmt numFmtId="176" formatCode="0.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42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42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46">
      <selection activeCell="A50" sqref="A50:A51"/>
    </sheetView>
  </sheetViews>
  <sheetFormatPr defaultColWidth="9.140625" defaultRowHeight="12.75"/>
  <cols>
    <col min="1" max="1" width="9.140625" style="3" customWidth="1"/>
    <col min="2" max="2" width="27.7109375" style="3" customWidth="1"/>
    <col min="3" max="5" width="18.7109375" style="3" customWidth="1"/>
    <col min="6" max="7" width="18.7109375" style="7" customWidth="1"/>
    <col min="8" max="16384" width="9.140625" style="3" customWidth="1"/>
  </cols>
  <sheetData>
    <row r="1" spans="1:7" ht="25.5" customHeight="1">
      <c r="A1" s="30" t="s">
        <v>30</v>
      </c>
      <c r="B1" s="30"/>
      <c r="C1" s="30"/>
      <c r="D1" s="30"/>
      <c r="E1" s="30"/>
      <c r="F1" s="30"/>
      <c r="G1" s="30"/>
    </row>
    <row r="2" spans="1:7" ht="25.5" customHeight="1">
      <c r="A2" s="24" t="s">
        <v>0</v>
      </c>
      <c r="B2" s="26" t="s">
        <v>1</v>
      </c>
      <c r="C2" s="29" t="s">
        <v>29</v>
      </c>
      <c r="D2" s="29"/>
      <c r="E2" s="29"/>
      <c r="F2" s="29"/>
      <c r="G2" s="29"/>
    </row>
    <row r="3" spans="1:7" ht="48">
      <c r="A3" s="25"/>
      <c r="B3" s="27"/>
      <c r="C3" s="11" t="s">
        <v>18</v>
      </c>
      <c r="D3" s="13" t="s">
        <v>19</v>
      </c>
      <c r="E3" s="13" t="s">
        <v>20</v>
      </c>
      <c r="F3" s="13" t="s">
        <v>21</v>
      </c>
      <c r="G3" s="14" t="s">
        <v>22</v>
      </c>
    </row>
    <row r="4" spans="1:7" s="23" customFormat="1" ht="11.25">
      <c r="A4" s="5">
        <v>1</v>
      </c>
      <c r="B4" s="21">
        <v>2</v>
      </c>
      <c r="C4" s="21">
        <v>3</v>
      </c>
      <c r="D4" s="5">
        <v>4</v>
      </c>
      <c r="E4" s="5">
        <v>5</v>
      </c>
      <c r="F4" s="21">
        <v>6</v>
      </c>
      <c r="G4" s="21" t="s">
        <v>23</v>
      </c>
    </row>
    <row r="5" spans="1:7" ht="24.75" customHeight="1">
      <c r="A5" s="5">
        <v>411</v>
      </c>
      <c r="B5" s="6" t="s">
        <v>2</v>
      </c>
      <c r="C5" s="15">
        <v>97361000</v>
      </c>
      <c r="D5" s="16">
        <v>0</v>
      </c>
      <c r="E5" s="16">
        <v>0</v>
      </c>
      <c r="F5" s="16">
        <v>0</v>
      </c>
      <c r="G5" s="19">
        <f>C5+D5+E5+F5</f>
        <v>97361000</v>
      </c>
    </row>
    <row r="6" spans="1:7" ht="24.75" customHeight="1">
      <c r="A6" s="5">
        <v>412</v>
      </c>
      <c r="B6" s="6" t="s">
        <v>3</v>
      </c>
      <c r="C6" s="15">
        <v>17504000</v>
      </c>
      <c r="D6" s="16">
        <v>0</v>
      </c>
      <c r="E6" s="16">
        <v>0</v>
      </c>
      <c r="F6" s="16">
        <v>0</v>
      </c>
      <c r="G6" s="19">
        <f aca="true" t="shared" si="0" ref="G6:G19">C6+D6+E6+F6</f>
        <v>17504000</v>
      </c>
    </row>
    <row r="7" spans="1:7" ht="24.75" customHeight="1">
      <c r="A7" s="5">
        <v>413</v>
      </c>
      <c r="B7" s="6" t="s">
        <v>14</v>
      </c>
      <c r="C7" s="15">
        <v>300000</v>
      </c>
      <c r="D7" s="16">
        <v>0</v>
      </c>
      <c r="E7" s="16">
        <v>0</v>
      </c>
      <c r="F7" s="16">
        <v>0</v>
      </c>
      <c r="G7" s="19">
        <f t="shared" si="0"/>
        <v>300000</v>
      </c>
    </row>
    <row r="8" spans="1:7" ht="24.75" customHeight="1">
      <c r="A8" s="5">
        <v>414</v>
      </c>
      <c r="B8" s="6" t="s">
        <v>4</v>
      </c>
      <c r="C8" s="15">
        <v>680000</v>
      </c>
      <c r="D8" s="16">
        <v>120082</v>
      </c>
      <c r="E8" s="16">
        <v>0</v>
      </c>
      <c r="F8" s="16">
        <v>367000</v>
      </c>
      <c r="G8" s="19">
        <f t="shared" si="0"/>
        <v>1167082</v>
      </c>
    </row>
    <row r="9" spans="1:7" ht="24.75" customHeight="1">
      <c r="A9" s="5">
        <v>415</v>
      </c>
      <c r="B9" s="6" t="s">
        <v>5</v>
      </c>
      <c r="C9" s="15">
        <v>3685000</v>
      </c>
      <c r="D9" s="16">
        <v>0</v>
      </c>
      <c r="E9" s="16">
        <v>0</v>
      </c>
      <c r="F9" s="16">
        <v>0</v>
      </c>
      <c r="G9" s="19">
        <f t="shared" si="0"/>
        <v>3685000</v>
      </c>
    </row>
    <row r="10" spans="1:7" ht="24.75" customHeight="1">
      <c r="A10" s="5">
        <v>416</v>
      </c>
      <c r="B10" s="6" t="s">
        <v>15</v>
      </c>
      <c r="C10" s="15">
        <v>361000</v>
      </c>
      <c r="D10" s="16">
        <v>0</v>
      </c>
      <c r="E10" s="16">
        <v>0</v>
      </c>
      <c r="F10" s="16">
        <v>0</v>
      </c>
      <c r="G10" s="19">
        <f t="shared" si="0"/>
        <v>361000</v>
      </c>
    </row>
    <row r="11" spans="1:7" ht="24.75" customHeight="1">
      <c r="A11" s="5">
        <v>421</v>
      </c>
      <c r="B11" s="6" t="s">
        <v>6</v>
      </c>
      <c r="C11" s="15">
        <v>7421000</v>
      </c>
      <c r="D11" s="16">
        <v>1393074.71</v>
      </c>
      <c r="E11" s="16">
        <v>496000</v>
      </c>
      <c r="F11" s="16">
        <v>398000</v>
      </c>
      <c r="G11" s="19">
        <f t="shared" si="0"/>
        <v>9708074.71</v>
      </c>
    </row>
    <row r="12" spans="1:7" ht="24.75" customHeight="1">
      <c r="A12" s="5">
        <v>422</v>
      </c>
      <c r="B12" s="6" t="s">
        <v>7</v>
      </c>
      <c r="C12" s="15">
        <v>1355000</v>
      </c>
      <c r="D12" s="16">
        <v>3690728.56</v>
      </c>
      <c r="E12" s="16">
        <v>2102563.59</v>
      </c>
      <c r="F12" s="16">
        <v>1538000</v>
      </c>
      <c r="G12" s="19">
        <f t="shared" si="0"/>
        <v>8686292.15</v>
      </c>
    </row>
    <row r="13" spans="1:7" ht="24.75" customHeight="1">
      <c r="A13" s="5">
        <v>423</v>
      </c>
      <c r="B13" s="6" t="s">
        <v>8</v>
      </c>
      <c r="C13" s="15">
        <v>3013000</v>
      </c>
      <c r="D13" s="16">
        <v>6719644.55</v>
      </c>
      <c r="E13" s="16">
        <v>425000</v>
      </c>
      <c r="F13" s="16">
        <v>4349000</v>
      </c>
      <c r="G13" s="19">
        <f t="shared" si="0"/>
        <v>14506644.55</v>
      </c>
    </row>
    <row r="14" spans="1:7" ht="24.75" customHeight="1">
      <c r="A14" s="5">
        <v>424</v>
      </c>
      <c r="B14" s="6" t="s">
        <v>9</v>
      </c>
      <c r="C14" s="15">
        <v>1000</v>
      </c>
      <c r="D14" s="16">
        <v>0</v>
      </c>
      <c r="E14" s="16">
        <v>0</v>
      </c>
      <c r="F14" s="16">
        <v>1778000</v>
      </c>
      <c r="G14" s="19">
        <f t="shared" si="0"/>
        <v>1779000</v>
      </c>
    </row>
    <row r="15" spans="1:7" ht="24.75" customHeight="1">
      <c r="A15" s="5">
        <v>425</v>
      </c>
      <c r="B15" s="6" t="s">
        <v>10</v>
      </c>
      <c r="C15" s="15">
        <v>30000</v>
      </c>
      <c r="D15" s="16">
        <v>999906.64</v>
      </c>
      <c r="E15" s="16">
        <v>0</v>
      </c>
      <c r="F15" s="16">
        <v>751000</v>
      </c>
      <c r="G15" s="19">
        <f t="shared" si="0"/>
        <v>1780906.6400000001</v>
      </c>
    </row>
    <row r="16" spans="1:7" ht="24.75" customHeight="1">
      <c r="A16" s="5">
        <v>426</v>
      </c>
      <c r="B16" s="6" t="s">
        <v>11</v>
      </c>
      <c r="C16" s="15">
        <v>688000</v>
      </c>
      <c r="D16" s="16">
        <v>1341527.81</v>
      </c>
      <c r="E16" s="16">
        <v>0</v>
      </c>
      <c r="F16" s="16">
        <v>260130</v>
      </c>
      <c r="G16" s="19">
        <f t="shared" si="0"/>
        <v>2289657.81</v>
      </c>
    </row>
    <row r="17" spans="1:7" ht="24.75" customHeight="1">
      <c r="A17" s="5">
        <v>465</v>
      </c>
      <c r="B17" s="6" t="s">
        <v>17</v>
      </c>
      <c r="C17" s="15">
        <v>0</v>
      </c>
      <c r="D17" s="16">
        <v>0</v>
      </c>
      <c r="E17" s="16">
        <v>0</v>
      </c>
      <c r="F17" s="16">
        <v>0</v>
      </c>
      <c r="G17" s="19">
        <f t="shared" si="0"/>
        <v>0</v>
      </c>
    </row>
    <row r="18" spans="1:7" ht="24.75" customHeight="1">
      <c r="A18" s="5">
        <v>485</v>
      </c>
      <c r="B18" s="6" t="s">
        <v>16</v>
      </c>
      <c r="C18" s="15">
        <v>30000</v>
      </c>
      <c r="D18" s="16">
        <v>0</v>
      </c>
      <c r="E18" s="16">
        <v>0</v>
      </c>
      <c r="F18" s="16">
        <v>0</v>
      </c>
      <c r="G18" s="19">
        <f t="shared" si="0"/>
        <v>30000</v>
      </c>
    </row>
    <row r="19" spans="1:7" ht="24.75" customHeight="1">
      <c r="A19" s="5">
        <v>512</v>
      </c>
      <c r="B19" s="6" t="s">
        <v>12</v>
      </c>
      <c r="C19" s="15">
        <v>146000</v>
      </c>
      <c r="D19" s="16">
        <v>0</v>
      </c>
      <c r="E19" s="16">
        <v>0</v>
      </c>
      <c r="F19" s="16">
        <v>2619301</v>
      </c>
      <c r="G19" s="19">
        <f t="shared" si="0"/>
        <v>2765301</v>
      </c>
    </row>
    <row r="20" spans="1:7" ht="18.75" customHeight="1">
      <c r="A20" s="4"/>
      <c r="B20" s="17" t="s">
        <v>13</v>
      </c>
      <c r="C20" s="18">
        <f>SUM(C5:C19)</f>
        <v>132575000</v>
      </c>
      <c r="D20" s="18">
        <f>SUM(D5:D19)</f>
        <v>14264964.270000001</v>
      </c>
      <c r="E20" s="18">
        <f>SUM(E5:E19)</f>
        <v>3023563.59</v>
      </c>
      <c r="F20" s="18">
        <f>SUM(F5:F19)</f>
        <v>12060431</v>
      </c>
      <c r="G20" s="18">
        <f>SUM(G5:G19)</f>
        <v>161923958.86</v>
      </c>
    </row>
    <row r="21" spans="4:7" ht="12.75">
      <c r="D21" s="7"/>
      <c r="E21" s="8"/>
      <c r="F21" s="9"/>
      <c r="G21" s="9"/>
    </row>
    <row r="22" spans="1:7" ht="12.75">
      <c r="A22" s="1"/>
      <c r="E22" s="8"/>
      <c r="F22" s="9"/>
      <c r="G22" s="10"/>
    </row>
    <row r="23" spans="5:7" ht="12.75">
      <c r="E23" s="8"/>
      <c r="F23" s="9"/>
      <c r="G23" s="9"/>
    </row>
    <row r="24" spans="1:7" ht="24.75" customHeight="1">
      <c r="A24" s="30" t="s">
        <v>31</v>
      </c>
      <c r="B24" s="30"/>
      <c r="C24" s="30"/>
      <c r="D24" s="30"/>
      <c r="E24" s="30"/>
      <c r="F24" s="30"/>
      <c r="G24" s="3"/>
    </row>
    <row r="25" spans="1:7" ht="25.5" customHeight="1">
      <c r="A25" s="24" t="s">
        <v>0</v>
      </c>
      <c r="B25" s="26" t="s">
        <v>1</v>
      </c>
      <c r="C25" s="28" t="s">
        <v>25</v>
      </c>
      <c r="D25" s="28"/>
      <c r="E25" s="28"/>
      <c r="F25" s="28"/>
      <c r="G25" s="3"/>
    </row>
    <row r="26" spans="1:7" ht="36">
      <c r="A26" s="25"/>
      <c r="B26" s="27"/>
      <c r="C26" s="20" t="s">
        <v>18</v>
      </c>
      <c r="D26" s="12" t="s">
        <v>20</v>
      </c>
      <c r="E26" s="12" t="s">
        <v>26</v>
      </c>
      <c r="F26" s="2" t="s">
        <v>22</v>
      </c>
      <c r="G26" s="3"/>
    </row>
    <row r="27" spans="1:6" s="23" customFormat="1" ht="11.25">
      <c r="A27" s="5">
        <v>1</v>
      </c>
      <c r="B27" s="21">
        <v>2</v>
      </c>
      <c r="C27" s="22">
        <v>8</v>
      </c>
      <c r="D27" s="22">
        <v>9</v>
      </c>
      <c r="E27" s="22">
        <v>10</v>
      </c>
      <c r="F27" s="22" t="s">
        <v>24</v>
      </c>
    </row>
    <row r="28" spans="1:7" ht="24.75" customHeight="1">
      <c r="A28" s="5">
        <v>411</v>
      </c>
      <c r="B28" s="6" t="s">
        <v>2</v>
      </c>
      <c r="C28" s="16">
        <v>103650000</v>
      </c>
      <c r="D28" s="16">
        <v>0</v>
      </c>
      <c r="E28" s="16">
        <v>0</v>
      </c>
      <c r="F28" s="19">
        <f>C28+D28+E28</f>
        <v>103650000</v>
      </c>
      <c r="G28" s="3"/>
    </row>
    <row r="29" spans="1:7" ht="24.75" customHeight="1">
      <c r="A29" s="5">
        <v>412</v>
      </c>
      <c r="B29" s="6" t="s">
        <v>3</v>
      </c>
      <c r="C29" s="16">
        <v>18554000</v>
      </c>
      <c r="D29" s="16">
        <v>0</v>
      </c>
      <c r="E29" s="16">
        <v>0</v>
      </c>
      <c r="F29" s="19">
        <f aca="true" t="shared" si="1" ref="F29:F42">C29+D29+E29</f>
        <v>18554000</v>
      </c>
      <c r="G29" s="3"/>
    </row>
    <row r="30" spans="1:7" ht="24.75" customHeight="1">
      <c r="A30" s="5">
        <v>413</v>
      </c>
      <c r="B30" s="6" t="s">
        <v>14</v>
      </c>
      <c r="C30" s="16">
        <v>318000</v>
      </c>
      <c r="D30" s="16">
        <v>0</v>
      </c>
      <c r="E30" s="16">
        <v>0</v>
      </c>
      <c r="F30" s="19">
        <f t="shared" si="1"/>
        <v>318000</v>
      </c>
      <c r="G30" s="3"/>
    </row>
    <row r="31" spans="1:7" ht="24.75" customHeight="1">
      <c r="A31" s="5">
        <v>414</v>
      </c>
      <c r="B31" s="6" t="s">
        <v>4</v>
      </c>
      <c r="C31" s="16">
        <v>1000000</v>
      </c>
      <c r="D31" s="16">
        <v>0</v>
      </c>
      <c r="E31" s="16">
        <v>0</v>
      </c>
      <c r="F31" s="19">
        <f t="shared" si="1"/>
        <v>1000000</v>
      </c>
      <c r="G31" s="3"/>
    </row>
    <row r="32" spans="1:7" ht="24.75" customHeight="1">
      <c r="A32" s="5">
        <v>415</v>
      </c>
      <c r="B32" s="6" t="s">
        <v>5</v>
      </c>
      <c r="C32" s="16">
        <v>4200000</v>
      </c>
      <c r="D32" s="16">
        <v>0</v>
      </c>
      <c r="E32" s="16">
        <v>0</v>
      </c>
      <c r="F32" s="19">
        <f t="shared" si="1"/>
        <v>4200000</v>
      </c>
      <c r="G32" s="3"/>
    </row>
    <row r="33" spans="1:7" ht="24.75" customHeight="1">
      <c r="A33" s="5">
        <v>416</v>
      </c>
      <c r="B33" s="6" t="s">
        <v>15</v>
      </c>
      <c r="C33" s="16">
        <v>270000</v>
      </c>
      <c r="D33" s="16">
        <v>0</v>
      </c>
      <c r="E33" s="16">
        <v>0</v>
      </c>
      <c r="F33" s="19">
        <f t="shared" si="1"/>
        <v>270000</v>
      </c>
      <c r="G33" s="3"/>
    </row>
    <row r="34" spans="1:7" ht="24.75" customHeight="1">
      <c r="A34" s="5">
        <v>421</v>
      </c>
      <c r="B34" s="6" t="s">
        <v>6</v>
      </c>
      <c r="C34" s="16">
        <v>7878000</v>
      </c>
      <c r="D34" s="16">
        <v>163000</v>
      </c>
      <c r="E34" s="16">
        <v>0</v>
      </c>
      <c r="F34" s="19">
        <f t="shared" si="1"/>
        <v>8041000</v>
      </c>
      <c r="G34" s="3"/>
    </row>
    <row r="35" spans="1:7" ht="24.75" customHeight="1">
      <c r="A35" s="5">
        <v>422</v>
      </c>
      <c r="B35" s="6" t="s">
        <v>7</v>
      </c>
      <c r="C35" s="16">
        <v>6058000</v>
      </c>
      <c r="D35" s="16">
        <v>10641000</v>
      </c>
      <c r="E35" s="16">
        <v>1212000</v>
      </c>
      <c r="F35" s="19">
        <f t="shared" si="1"/>
        <v>17911000</v>
      </c>
      <c r="G35" s="3"/>
    </row>
    <row r="36" spans="1:7" ht="24.75" customHeight="1">
      <c r="A36" s="5">
        <v>423</v>
      </c>
      <c r="B36" s="6" t="s">
        <v>8</v>
      </c>
      <c r="C36" s="16">
        <v>7594000</v>
      </c>
      <c r="D36" s="16">
        <v>5696000</v>
      </c>
      <c r="E36" s="16">
        <v>100000</v>
      </c>
      <c r="F36" s="19">
        <f t="shared" si="1"/>
        <v>13390000</v>
      </c>
      <c r="G36" s="3"/>
    </row>
    <row r="37" spans="1:7" ht="24.75" customHeight="1">
      <c r="A37" s="5">
        <v>424</v>
      </c>
      <c r="B37" s="6" t="s">
        <v>9</v>
      </c>
      <c r="C37" s="16">
        <v>150000</v>
      </c>
      <c r="D37" s="16">
        <v>0</v>
      </c>
      <c r="E37" s="16">
        <v>0</v>
      </c>
      <c r="F37" s="19">
        <f t="shared" si="1"/>
        <v>150000</v>
      </c>
      <c r="G37" s="3"/>
    </row>
    <row r="38" spans="1:7" ht="24.75" customHeight="1">
      <c r="A38" s="5">
        <v>425</v>
      </c>
      <c r="B38" s="6" t="s">
        <v>10</v>
      </c>
      <c r="C38" s="16">
        <v>580000</v>
      </c>
      <c r="D38" s="16">
        <v>0</v>
      </c>
      <c r="E38" s="16">
        <v>0</v>
      </c>
      <c r="F38" s="19">
        <f t="shared" si="1"/>
        <v>580000</v>
      </c>
      <c r="G38" s="3"/>
    </row>
    <row r="39" spans="1:7" ht="24.75" customHeight="1">
      <c r="A39" s="5">
        <v>426</v>
      </c>
      <c r="B39" s="6" t="s">
        <v>11</v>
      </c>
      <c r="C39" s="16">
        <v>3351000</v>
      </c>
      <c r="D39" s="16">
        <v>0</v>
      </c>
      <c r="E39" s="16">
        <v>0</v>
      </c>
      <c r="F39" s="19">
        <f t="shared" si="1"/>
        <v>3351000</v>
      </c>
      <c r="G39" s="3"/>
    </row>
    <row r="40" spans="1:7" ht="24.75" customHeight="1">
      <c r="A40" s="5">
        <v>465</v>
      </c>
      <c r="B40" s="6" t="s">
        <v>17</v>
      </c>
      <c r="C40" s="16">
        <v>201000</v>
      </c>
      <c r="D40" s="16">
        <v>0</v>
      </c>
      <c r="E40" s="16">
        <v>0</v>
      </c>
      <c r="F40" s="19">
        <f t="shared" si="1"/>
        <v>201000</v>
      </c>
      <c r="G40" s="3"/>
    </row>
    <row r="41" spans="1:7" ht="24.75" customHeight="1">
      <c r="A41" s="5">
        <v>485</v>
      </c>
      <c r="B41" s="6" t="s">
        <v>16</v>
      </c>
      <c r="C41" s="16">
        <v>120000</v>
      </c>
      <c r="D41" s="16">
        <v>0</v>
      </c>
      <c r="E41" s="16">
        <v>0</v>
      </c>
      <c r="F41" s="19">
        <f t="shared" si="1"/>
        <v>120000</v>
      </c>
      <c r="G41" s="3"/>
    </row>
    <row r="42" spans="1:7" ht="24.75" customHeight="1">
      <c r="A42" s="5">
        <v>512</v>
      </c>
      <c r="B42" s="6" t="s">
        <v>12</v>
      </c>
      <c r="C42" s="16">
        <v>4926000</v>
      </c>
      <c r="D42" s="16">
        <v>4903000</v>
      </c>
      <c r="E42" s="16">
        <v>0</v>
      </c>
      <c r="F42" s="19">
        <f t="shared" si="1"/>
        <v>9829000</v>
      </c>
      <c r="G42" s="3"/>
    </row>
    <row r="43" spans="1:7" ht="18.75" customHeight="1">
      <c r="A43" s="4"/>
      <c r="B43" s="17" t="s">
        <v>13</v>
      </c>
      <c r="C43" s="18">
        <f>SUM(C28:C42)</f>
        <v>158850000</v>
      </c>
      <c r="D43" s="18">
        <f>SUM(D28:D42)</f>
        <v>21403000</v>
      </c>
      <c r="E43" s="18">
        <f>SUM(E28:E42)</f>
        <v>1312000</v>
      </c>
      <c r="F43" s="18">
        <f>SUM(F28:F42)</f>
        <v>181565000</v>
      </c>
      <c r="G43" s="3"/>
    </row>
    <row r="49" spans="1:6" ht="30.75" customHeight="1">
      <c r="A49" s="31" t="s">
        <v>32</v>
      </c>
      <c r="B49" s="31"/>
      <c r="C49" s="31"/>
      <c r="D49" s="31"/>
      <c r="E49" s="31"/>
      <c r="F49" s="31"/>
    </row>
    <row r="50" spans="1:7" ht="25.5" customHeight="1">
      <c r="A50" s="24" t="s">
        <v>0</v>
      </c>
      <c r="B50" s="26" t="s">
        <v>1</v>
      </c>
      <c r="C50" s="28" t="s">
        <v>28</v>
      </c>
      <c r="D50" s="28"/>
      <c r="E50" s="28"/>
      <c r="F50" s="28"/>
      <c r="G50" s="3"/>
    </row>
    <row r="51" spans="1:7" ht="36">
      <c r="A51" s="25"/>
      <c r="B51" s="27"/>
      <c r="C51" s="20" t="s">
        <v>18</v>
      </c>
      <c r="D51" s="12" t="s">
        <v>20</v>
      </c>
      <c r="E51" s="12" t="s">
        <v>26</v>
      </c>
      <c r="F51" s="2" t="s">
        <v>22</v>
      </c>
      <c r="G51" s="3"/>
    </row>
    <row r="52" spans="1:6" s="23" customFormat="1" ht="11.25">
      <c r="A52" s="5">
        <v>1</v>
      </c>
      <c r="B52" s="21">
        <v>2</v>
      </c>
      <c r="C52" s="22">
        <v>12</v>
      </c>
      <c r="D52" s="22">
        <v>13</v>
      </c>
      <c r="E52" s="22">
        <v>14</v>
      </c>
      <c r="F52" s="22" t="s">
        <v>27</v>
      </c>
    </row>
    <row r="53" spans="1:7" ht="24.75" customHeight="1">
      <c r="A53" s="5">
        <v>411</v>
      </c>
      <c r="B53" s="6" t="s">
        <v>2</v>
      </c>
      <c r="C53" s="16">
        <v>105723000</v>
      </c>
      <c r="D53" s="16">
        <v>0</v>
      </c>
      <c r="E53" s="16">
        <v>0</v>
      </c>
      <c r="F53" s="19">
        <f>C53+D53+E53</f>
        <v>105723000</v>
      </c>
      <c r="G53" s="3"/>
    </row>
    <row r="54" spans="1:7" ht="24.75" customHeight="1">
      <c r="A54" s="5">
        <v>412</v>
      </c>
      <c r="B54" s="6" t="s">
        <v>3</v>
      </c>
      <c r="C54" s="16">
        <v>18925000</v>
      </c>
      <c r="D54" s="16">
        <v>0</v>
      </c>
      <c r="E54" s="16">
        <v>0</v>
      </c>
      <c r="F54" s="19">
        <f aca="true" t="shared" si="2" ref="F54:F67">C54+D54+E54</f>
        <v>18925000</v>
      </c>
      <c r="G54" s="3"/>
    </row>
    <row r="55" spans="1:7" ht="24.75" customHeight="1">
      <c r="A55" s="5">
        <v>413</v>
      </c>
      <c r="B55" s="6" t="s">
        <v>14</v>
      </c>
      <c r="C55" s="16">
        <v>324000</v>
      </c>
      <c r="D55" s="16">
        <v>0</v>
      </c>
      <c r="E55" s="16">
        <v>0</v>
      </c>
      <c r="F55" s="19">
        <f t="shared" si="2"/>
        <v>324000</v>
      </c>
      <c r="G55" s="3"/>
    </row>
    <row r="56" spans="1:7" ht="24.75" customHeight="1">
      <c r="A56" s="5">
        <v>414</v>
      </c>
      <c r="B56" s="6" t="s">
        <v>4</v>
      </c>
      <c r="C56" s="16">
        <v>1000000</v>
      </c>
      <c r="D56" s="16">
        <v>0</v>
      </c>
      <c r="E56" s="16">
        <v>0</v>
      </c>
      <c r="F56" s="19">
        <f t="shared" si="2"/>
        <v>1000000</v>
      </c>
      <c r="G56" s="3"/>
    </row>
    <row r="57" spans="1:7" ht="24.75" customHeight="1">
      <c r="A57" s="5">
        <v>415</v>
      </c>
      <c r="B57" s="6" t="s">
        <v>5</v>
      </c>
      <c r="C57" s="16">
        <v>4431000</v>
      </c>
      <c r="D57" s="16">
        <v>0</v>
      </c>
      <c r="E57" s="16">
        <v>0</v>
      </c>
      <c r="F57" s="19">
        <f t="shared" si="2"/>
        <v>4431000</v>
      </c>
      <c r="G57" s="3"/>
    </row>
    <row r="58" spans="1:7" ht="24.75" customHeight="1">
      <c r="A58" s="5">
        <v>416</v>
      </c>
      <c r="B58" s="6" t="s">
        <v>15</v>
      </c>
      <c r="C58" s="16">
        <v>498000</v>
      </c>
      <c r="D58" s="16">
        <v>0</v>
      </c>
      <c r="E58" s="16">
        <v>0</v>
      </c>
      <c r="F58" s="19">
        <f t="shared" si="2"/>
        <v>498000</v>
      </c>
      <c r="G58" s="3"/>
    </row>
    <row r="59" spans="1:7" ht="24.75" customHeight="1">
      <c r="A59" s="5">
        <v>421</v>
      </c>
      <c r="B59" s="6" t="s">
        <v>6</v>
      </c>
      <c r="C59" s="16">
        <v>8667000</v>
      </c>
      <c r="D59" s="16">
        <v>474000</v>
      </c>
      <c r="E59" s="16">
        <v>1000</v>
      </c>
      <c r="F59" s="19">
        <f t="shared" si="2"/>
        <v>9142000</v>
      </c>
      <c r="G59" s="3"/>
    </row>
    <row r="60" spans="1:7" ht="24.75" customHeight="1">
      <c r="A60" s="5">
        <v>422</v>
      </c>
      <c r="B60" s="6" t="s">
        <v>7</v>
      </c>
      <c r="C60" s="16">
        <v>6679000</v>
      </c>
      <c r="D60" s="16">
        <v>5807000</v>
      </c>
      <c r="E60" s="16">
        <v>2000</v>
      </c>
      <c r="F60" s="19">
        <f t="shared" si="2"/>
        <v>12488000</v>
      </c>
      <c r="G60" s="3"/>
    </row>
    <row r="61" spans="1:7" ht="24.75" customHeight="1">
      <c r="A61" s="5">
        <v>423</v>
      </c>
      <c r="B61" s="6" t="s">
        <v>8</v>
      </c>
      <c r="C61" s="16">
        <v>7544000</v>
      </c>
      <c r="D61" s="16">
        <v>7539000</v>
      </c>
      <c r="E61" s="16">
        <v>4000</v>
      </c>
      <c r="F61" s="19">
        <f t="shared" si="2"/>
        <v>15087000</v>
      </c>
      <c r="G61" s="3"/>
    </row>
    <row r="62" spans="1:7" ht="24.75" customHeight="1">
      <c r="A62" s="5">
        <v>424</v>
      </c>
      <c r="B62" s="6" t="s">
        <v>9</v>
      </c>
      <c r="C62" s="16">
        <v>130000</v>
      </c>
      <c r="D62" s="16">
        <v>0</v>
      </c>
      <c r="E62" s="16">
        <v>0</v>
      </c>
      <c r="F62" s="19">
        <f t="shared" si="2"/>
        <v>130000</v>
      </c>
      <c r="G62" s="3"/>
    </row>
    <row r="63" spans="1:7" ht="24.75" customHeight="1">
      <c r="A63" s="5">
        <v>425</v>
      </c>
      <c r="B63" s="6" t="s">
        <v>10</v>
      </c>
      <c r="C63" s="16">
        <v>505000</v>
      </c>
      <c r="D63" s="16">
        <v>0</v>
      </c>
      <c r="E63" s="16">
        <v>0</v>
      </c>
      <c r="F63" s="19">
        <f t="shared" si="2"/>
        <v>505000</v>
      </c>
      <c r="G63" s="3"/>
    </row>
    <row r="64" spans="1:7" ht="24.75" customHeight="1">
      <c r="A64" s="5">
        <v>426</v>
      </c>
      <c r="B64" s="6" t="s">
        <v>11</v>
      </c>
      <c r="C64" s="16">
        <v>3000000</v>
      </c>
      <c r="D64" s="16">
        <v>0</v>
      </c>
      <c r="E64" s="16">
        <v>0</v>
      </c>
      <c r="F64" s="19">
        <f t="shared" si="2"/>
        <v>3000000</v>
      </c>
      <c r="G64" s="3"/>
    </row>
    <row r="65" spans="1:7" ht="24.75" customHeight="1">
      <c r="A65" s="5">
        <v>465</v>
      </c>
      <c r="B65" s="6" t="s">
        <v>17</v>
      </c>
      <c r="C65" s="16">
        <v>201000</v>
      </c>
      <c r="D65" s="16">
        <v>0</v>
      </c>
      <c r="E65" s="16">
        <v>0</v>
      </c>
      <c r="F65" s="19">
        <f t="shared" si="2"/>
        <v>201000</v>
      </c>
      <c r="G65" s="3"/>
    </row>
    <row r="66" spans="1:7" ht="24.75" customHeight="1">
      <c r="A66" s="5">
        <v>485</v>
      </c>
      <c r="B66" s="6" t="s">
        <v>16</v>
      </c>
      <c r="C66" s="16">
        <v>120000</v>
      </c>
      <c r="D66" s="16">
        <v>0</v>
      </c>
      <c r="E66" s="16">
        <v>0</v>
      </c>
      <c r="F66" s="19">
        <f t="shared" si="2"/>
        <v>120000</v>
      </c>
      <c r="G66" s="3"/>
    </row>
    <row r="67" spans="1:7" ht="24.75" customHeight="1">
      <c r="A67" s="5">
        <v>512</v>
      </c>
      <c r="B67" s="6" t="s">
        <v>12</v>
      </c>
      <c r="C67" s="16">
        <v>4143000</v>
      </c>
      <c r="D67" s="16">
        <v>5964000</v>
      </c>
      <c r="E67" s="16">
        <v>1000</v>
      </c>
      <c r="F67" s="19">
        <f t="shared" si="2"/>
        <v>10108000</v>
      </c>
      <c r="G67" s="3"/>
    </row>
    <row r="68" spans="1:7" ht="18.75" customHeight="1">
      <c r="A68" s="4"/>
      <c r="B68" s="17" t="s">
        <v>13</v>
      </c>
      <c r="C68" s="18">
        <f>SUM(C53:C67)</f>
        <v>161890000</v>
      </c>
      <c r="D68" s="18">
        <f>SUM(D53:D67)</f>
        <v>19784000</v>
      </c>
      <c r="E68" s="18">
        <f>SUM(E53:E67)</f>
        <v>8000</v>
      </c>
      <c r="F68" s="18">
        <f>SUM(F53:F67)</f>
        <v>181682000</v>
      </c>
      <c r="G68" s="3"/>
    </row>
  </sheetData>
  <sheetProtection/>
  <mergeCells count="12">
    <mergeCell ref="A1:G1"/>
    <mergeCell ref="A49:F49"/>
    <mergeCell ref="C25:F25"/>
    <mergeCell ref="A50:A51"/>
    <mergeCell ref="B50:B51"/>
    <mergeCell ref="C50:F50"/>
    <mergeCell ref="C2:G2"/>
    <mergeCell ref="A2:A3"/>
    <mergeCell ref="B2:B3"/>
    <mergeCell ref="A25:A26"/>
    <mergeCell ref="B25:B26"/>
    <mergeCell ref="A24:F24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Tomic</dc:creator>
  <cp:keywords/>
  <dc:description/>
  <cp:lastModifiedBy>Biljana Tomic</cp:lastModifiedBy>
  <cp:lastPrinted>2013-12-09T11:47:03Z</cp:lastPrinted>
  <dcterms:created xsi:type="dcterms:W3CDTF">2010-05-13T08:17:52Z</dcterms:created>
  <dcterms:modified xsi:type="dcterms:W3CDTF">2013-12-10T14:10:45Z</dcterms:modified>
  <cp:category/>
  <cp:version/>
  <cp:contentType/>
  <cp:contentStatus/>
</cp:coreProperties>
</file>