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УТРОШАК 1.1-30.11.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<sst xmlns="http://schemas.openxmlformats.org/spreadsheetml/2006/main" count="37" uniqueCount="35">
  <si>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Ек.кл</t>
  </si>
  <si>
    <t>Опис</t>
  </si>
  <si>
    <t>Плате, додаци и накнаде  запослених</t>
  </si>
  <si>
    <t>Социјани доприноси на терет послодавца</t>
  </si>
  <si>
    <t>Социјална давања запосленима</t>
  </si>
  <si>
    <t>Накнаде трошкова за запослене (превоз на посао и са посла)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</si>
  <si>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</si>
  <si>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</si>
  <si>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</si>
  <si>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</si>
  <si>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</si>
  <si>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</si>
  <si>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Машине и опрема</t>
  </si>
  <si>
    <t>Укупно:</t>
  </si>
  <si>
    <t>Накнаде у натури</t>
  </si>
  <si>
    <t>Награде запосленима и остали посебни расходи</t>
  </si>
  <si>
    <t>Наканада штете за поврeде или штету нанету од ст.држ.органа</t>
  </si>
  <si>
    <t>Остале дотације и трансфери</t>
  </si>
  <si>
    <t>буџетска средства
извор 01</t>
  </si>
  <si>
    <t>донације
извор 06</t>
  </si>
  <si>
    <t xml:space="preserve">Закон о буџету Републике Србије за 2013. ("Сл.гл.РС", 114/12 и 59/13)
са изменама апропријација током године  </t>
  </si>
  <si>
    <t>пренете донације из претход.године
извор 15</t>
  </si>
  <si>
    <t>утрошак
01.01-30.11.2013</t>
  </si>
  <si>
    <t>УКУПАН утрошак 01.01-30.11.2013</t>
  </si>
  <si>
    <t>9 (3+5+7)</t>
  </si>
  <si>
    <t>10 (4+6+8)</t>
  </si>
  <si>
    <t>УКУПНО УТВРЂЕНА СРЕДСТВА У БУЏЕТУ ЗА 2013. ГОДИНУ И УТРОШАК СРЕДСТАВА ЗА ПЕРИОД 01.01 - 30.11.2013. ГОДИНЕ</t>
  </si>
  <si>
    <t>% ОСТВАРЕЊА</t>
  </si>
  <si>
    <t>11 (9/10)</t>
  </si>
  <si>
    <t>извор 15</t>
  </si>
  <si>
    <t>извор 06</t>
  </si>
  <si>
    <t>дозначена средства на име донација</t>
  </si>
  <si>
    <t>пренета средства донација из претходне године</t>
  </si>
  <si>
    <t>ДОНАЦИЈЕ - 01.01-31.11.2013.</t>
  </si>
  <si>
    <t>УКУПНО утврђена средства за 2013. годину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</si>
</sst>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  <numFmt numFmtId="173" formatCode="0.000000"/>
    <numFmt numFmtId="174" formatCode="0.00000"/>
    <numFmt numFmtId="175" formatCode="0.0000"/>
    <numFmt numFmtId="176" formatCode="0.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1" fillId="0" borderId="14" xfId="42" applyNumberFormat="1" applyFont="1" applyFill="1" applyBorder="1" applyAlignment="1">
      <alignment horizontal="right" vertical="center" wrapText="1"/>
    </xf>
    <xf numFmtId="4" fontId="1" fillId="0" borderId="17" xfId="42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7" fillId="0" borderId="14" xfId="42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42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NumberFormat="1" applyFont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27.7109375" style="1" customWidth="1"/>
    <col min="3" max="8" width="17.7109375" style="1" customWidth="1"/>
    <col min="9" max="11" width="17.7109375" style="4" customWidth="1"/>
    <col min="12" max="12" width="18.7109375" style="1" customWidth="1"/>
    <col min="13" max="16384" width="9.140625" style="1" customWidth="1"/>
  </cols>
  <sheetData>
    <row r="1" spans="7:11" ht="12.75">
      <c r="G1" s="5"/>
      <c r="H1" s="5"/>
      <c r="I1" s="6"/>
      <c r="J1" s="6"/>
      <c r="K1" s="6"/>
    </row>
    <row r="2" spans="1:11" ht="24.7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5.5" customHeight="1" thickBot="1">
      <c r="A3" s="35" t="s">
        <v>0</v>
      </c>
      <c r="B3" s="37" t="s">
        <v>1</v>
      </c>
      <c r="C3" s="40" t="s">
        <v>20</v>
      </c>
      <c r="D3" s="41"/>
      <c r="E3" s="41"/>
      <c r="F3" s="41"/>
      <c r="G3" s="41"/>
      <c r="H3" s="41"/>
      <c r="I3" s="41"/>
      <c r="J3" s="41"/>
      <c r="K3" s="41"/>
    </row>
    <row r="4" spans="1:11" ht="36">
      <c r="A4" s="36"/>
      <c r="B4" s="38"/>
      <c r="C4" s="11" t="s">
        <v>18</v>
      </c>
      <c r="D4" s="12" t="s">
        <v>22</v>
      </c>
      <c r="E4" s="16" t="s">
        <v>19</v>
      </c>
      <c r="F4" s="12" t="s">
        <v>22</v>
      </c>
      <c r="G4" s="16" t="s">
        <v>21</v>
      </c>
      <c r="H4" s="12" t="s">
        <v>22</v>
      </c>
      <c r="I4" s="21" t="s">
        <v>34</v>
      </c>
      <c r="J4" s="25" t="s">
        <v>23</v>
      </c>
      <c r="K4" s="29" t="s">
        <v>27</v>
      </c>
    </row>
    <row r="5" spans="1:11" s="7" customFormat="1" ht="11.25">
      <c r="A5" s="3">
        <v>1</v>
      </c>
      <c r="B5" s="8">
        <v>2</v>
      </c>
      <c r="C5" s="23">
        <v>3</v>
      </c>
      <c r="D5" s="24">
        <v>4</v>
      </c>
      <c r="E5" s="20">
        <v>5</v>
      </c>
      <c r="F5" s="17">
        <v>6</v>
      </c>
      <c r="G5" s="23">
        <v>7</v>
      </c>
      <c r="H5" s="24">
        <v>8</v>
      </c>
      <c r="I5" s="13" t="s">
        <v>24</v>
      </c>
      <c r="J5" s="26" t="s">
        <v>25</v>
      </c>
      <c r="K5" s="30" t="s">
        <v>28</v>
      </c>
    </row>
    <row r="6" spans="1:11" ht="24.75" customHeight="1">
      <c r="A6" s="3">
        <v>411</v>
      </c>
      <c r="B6" s="9" t="s">
        <v>2</v>
      </c>
      <c r="C6" s="18">
        <v>103650000</v>
      </c>
      <c r="D6" s="19">
        <v>90486222.98</v>
      </c>
      <c r="E6" s="18">
        <v>0</v>
      </c>
      <c r="F6" s="19">
        <v>0</v>
      </c>
      <c r="G6" s="18">
        <v>0</v>
      </c>
      <c r="H6" s="19">
        <v>0</v>
      </c>
      <c r="I6" s="22">
        <f>C6+E6+G6</f>
        <v>103650000</v>
      </c>
      <c r="J6" s="27">
        <f>D6+F6+H6</f>
        <v>90486222.98</v>
      </c>
      <c r="K6" s="31">
        <f>J6/I6*100</f>
        <v>87.29978097443319</v>
      </c>
    </row>
    <row r="7" spans="1:11" ht="24.75" customHeight="1">
      <c r="A7" s="3">
        <v>412</v>
      </c>
      <c r="B7" s="9" t="s">
        <v>3</v>
      </c>
      <c r="C7" s="18">
        <v>18554000</v>
      </c>
      <c r="D7" s="19">
        <v>16197034.09</v>
      </c>
      <c r="E7" s="18">
        <v>0</v>
      </c>
      <c r="F7" s="19">
        <v>0</v>
      </c>
      <c r="G7" s="18">
        <v>0</v>
      </c>
      <c r="H7" s="19">
        <v>0</v>
      </c>
      <c r="I7" s="22">
        <f aca="true" t="shared" si="0" ref="I7:I20">C7+E7+G7</f>
        <v>18554000</v>
      </c>
      <c r="J7" s="27">
        <f aca="true" t="shared" si="1" ref="J7:J20">D7+F7+H7</f>
        <v>16197034.09</v>
      </c>
      <c r="K7" s="31">
        <f aca="true" t="shared" si="2" ref="K7:K21">J7/I7*100</f>
        <v>87.29672356365205</v>
      </c>
    </row>
    <row r="8" spans="1:11" ht="24.75" customHeight="1">
      <c r="A8" s="3">
        <v>413</v>
      </c>
      <c r="B8" s="9" t="s">
        <v>14</v>
      </c>
      <c r="C8" s="18">
        <v>318000</v>
      </c>
      <c r="D8" s="19">
        <v>0</v>
      </c>
      <c r="E8" s="18">
        <v>0</v>
      </c>
      <c r="F8" s="19">
        <v>0</v>
      </c>
      <c r="G8" s="18">
        <v>0</v>
      </c>
      <c r="H8" s="19">
        <v>0</v>
      </c>
      <c r="I8" s="22">
        <f t="shared" si="0"/>
        <v>318000</v>
      </c>
      <c r="J8" s="27">
        <f t="shared" si="1"/>
        <v>0</v>
      </c>
      <c r="K8" s="31">
        <f t="shared" si="2"/>
        <v>0</v>
      </c>
    </row>
    <row r="9" spans="1:11" ht="24.75" customHeight="1">
      <c r="A9" s="3">
        <v>414</v>
      </c>
      <c r="B9" s="9" t="s">
        <v>4</v>
      </c>
      <c r="C9" s="18">
        <v>1000000</v>
      </c>
      <c r="D9" s="19">
        <v>583414.49</v>
      </c>
      <c r="E9" s="18">
        <v>0</v>
      </c>
      <c r="F9" s="19">
        <v>0</v>
      </c>
      <c r="G9" s="18">
        <v>0</v>
      </c>
      <c r="H9" s="19">
        <v>0</v>
      </c>
      <c r="I9" s="22">
        <f t="shared" si="0"/>
        <v>1000000</v>
      </c>
      <c r="J9" s="27">
        <f t="shared" si="1"/>
        <v>583414.49</v>
      </c>
      <c r="K9" s="31">
        <f t="shared" si="2"/>
        <v>58.341449</v>
      </c>
    </row>
    <row r="10" spans="1:11" ht="24.75" customHeight="1">
      <c r="A10" s="3">
        <v>415</v>
      </c>
      <c r="B10" s="9" t="s">
        <v>5</v>
      </c>
      <c r="C10" s="18">
        <v>4200000</v>
      </c>
      <c r="D10" s="19">
        <v>3583310.5</v>
      </c>
      <c r="E10" s="18">
        <v>0</v>
      </c>
      <c r="F10" s="19">
        <v>0</v>
      </c>
      <c r="G10" s="18">
        <v>0</v>
      </c>
      <c r="H10" s="19">
        <v>0</v>
      </c>
      <c r="I10" s="22">
        <f t="shared" si="0"/>
        <v>4200000</v>
      </c>
      <c r="J10" s="27">
        <f t="shared" si="1"/>
        <v>3583310.5</v>
      </c>
      <c r="K10" s="31">
        <f t="shared" si="2"/>
        <v>85.31691666666667</v>
      </c>
    </row>
    <row r="11" spans="1:11" ht="24.75" customHeight="1">
      <c r="A11" s="3">
        <v>416</v>
      </c>
      <c r="B11" s="9" t="s">
        <v>15</v>
      </c>
      <c r="C11" s="18">
        <v>270000</v>
      </c>
      <c r="D11" s="19">
        <v>259624.32</v>
      </c>
      <c r="E11" s="18">
        <v>0</v>
      </c>
      <c r="F11" s="19">
        <v>0</v>
      </c>
      <c r="G11" s="18">
        <v>0</v>
      </c>
      <c r="H11" s="19">
        <v>0</v>
      </c>
      <c r="I11" s="22">
        <f t="shared" si="0"/>
        <v>270000</v>
      </c>
      <c r="J11" s="27">
        <f t="shared" si="1"/>
        <v>259624.32</v>
      </c>
      <c r="K11" s="31">
        <f t="shared" si="2"/>
        <v>96.15715555555556</v>
      </c>
    </row>
    <row r="12" spans="1:11" ht="24.75" customHeight="1">
      <c r="A12" s="3">
        <v>421</v>
      </c>
      <c r="B12" s="9" t="s">
        <v>6</v>
      </c>
      <c r="C12" s="18">
        <v>7878000</v>
      </c>
      <c r="D12" s="19">
        <v>5251110.45</v>
      </c>
      <c r="E12" s="18">
        <v>163000</v>
      </c>
      <c r="F12" s="19">
        <v>21350</v>
      </c>
      <c r="G12" s="18">
        <v>0</v>
      </c>
      <c r="H12" s="19">
        <v>0</v>
      </c>
      <c r="I12" s="22">
        <f t="shared" si="0"/>
        <v>8041000</v>
      </c>
      <c r="J12" s="27">
        <f t="shared" si="1"/>
        <v>5272460.45</v>
      </c>
      <c r="K12" s="31">
        <f t="shared" si="2"/>
        <v>65.56971085685859</v>
      </c>
    </row>
    <row r="13" spans="1:11" ht="24.75" customHeight="1">
      <c r="A13" s="3">
        <v>422</v>
      </c>
      <c r="B13" s="9" t="s">
        <v>7</v>
      </c>
      <c r="C13" s="18">
        <v>6058000</v>
      </c>
      <c r="D13" s="19">
        <v>5231485.9</v>
      </c>
      <c r="E13" s="18">
        <v>10641000</v>
      </c>
      <c r="F13" s="19">
        <v>4161111.9</v>
      </c>
      <c r="G13" s="18">
        <v>1212000</v>
      </c>
      <c r="H13" s="19">
        <v>1167643.34</v>
      </c>
      <c r="I13" s="22">
        <f t="shared" si="0"/>
        <v>17911000</v>
      </c>
      <c r="J13" s="27">
        <f t="shared" si="1"/>
        <v>10560241.14</v>
      </c>
      <c r="K13" s="31">
        <f t="shared" si="2"/>
        <v>58.95952844620624</v>
      </c>
    </row>
    <row r="14" spans="1:11" ht="24.75" customHeight="1">
      <c r="A14" s="3">
        <v>423</v>
      </c>
      <c r="B14" s="9" t="s">
        <v>8</v>
      </c>
      <c r="C14" s="18">
        <v>7594000</v>
      </c>
      <c r="D14" s="19">
        <v>4396422.59</v>
      </c>
      <c r="E14" s="18">
        <v>5696000</v>
      </c>
      <c r="F14" s="19">
        <v>199127.9</v>
      </c>
      <c r="G14" s="18">
        <v>100000</v>
      </c>
      <c r="H14" s="19">
        <v>90795</v>
      </c>
      <c r="I14" s="22">
        <f t="shared" si="0"/>
        <v>13390000</v>
      </c>
      <c r="J14" s="27">
        <f t="shared" si="1"/>
        <v>4686345.49</v>
      </c>
      <c r="K14" s="31">
        <f t="shared" si="2"/>
        <v>34.998846079163556</v>
      </c>
    </row>
    <row r="15" spans="1:11" ht="24.75" customHeight="1">
      <c r="A15" s="3">
        <v>424</v>
      </c>
      <c r="B15" s="9" t="s">
        <v>9</v>
      </c>
      <c r="C15" s="18">
        <v>150000</v>
      </c>
      <c r="D15" s="19">
        <v>121960</v>
      </c>
      <c r="E15" s="18">
        <v>0</v>
      </c>
      <c r="F15" s="19">
        <v>0</v>
      </c>
      <c r="G15" s="18">
        <v>0</v>
      </c>
      <c r="H15" s="19">
        <v>0</v>
      </c>
      <c r="I15" s="22">
        <f t="shared" si="0"/>
        <v>150000</v>
      </c>
      <c r="J15" s="27">
        <f t="shared" si="1"/>
        <v>121960</v>
      </c>
      <c r="K15" s="31">
        <f t="shared" si="2"/>
        <v>81.30666666666667</v>
      </c>
    </row>
    <row r="16" spans="1:11" ht="24.75" customHeight="1">
      <c r="A16" s="3">
        <v>425</v>
      </c>
      <c r="B16" s="9" t="s">
        <v>10</v>
      </c>
      <c r="C16" s="18">
        <v>580000</v>
      </c>
      <c r="D16" s="19">
        <v>450756.7</v>
      </c>
      <c r="E16" s="18">
        <v>0</v>
      </c>
      <c r="F16" s="19">
        <v>0</v>
      </c>
      <c r="G16" s="18">
        <v>0</v>
      </c>
      <c r="H16" s="19">
        <v>0</v>
      </c>
      <c r="I16" s="22">
        <f t="shared" si="0"/>
        <v>580000</v>
      </c>
      <c r="J16" s="27">
        <f t="shared" si="1"/>
        <v>450756.7</v>
      </c>
      <c r="K16" s="31">
        <f t="shared" si="2"/>
        <v>77.7166724137931</v>
      </c>
    </row>
    <row r="17" spans="1:11" ht="24.75" customHeight="1">
      <c r="A17" s="3">
        <v>426</v>
      </c>
      <c r="B17" s="9" t="s">
        <v>11</v>
      </c>
      <c r="C17" s="18">
        <v>3351000</v>
      </c>
      <c r="D17" s="19">
        <v>2974707.25</v>
      </c>
      <c r="E17" s="18">
        <v>0</v>
      </c>
      <c r="F17" s="19">
        <v>0</v>
      </c>
      <c r="G17" s="18">
        <v>0</v>
      </c>
      <c r="H17" s="19">
        <v>0</v>
      </c>
      <c r="I17" s="22">
        <f t="shared" si="0"/>
        <v>3351000</v>
      </c>
      <c r="J17" s="27">
        <f t="shared" si="1"/>
        <v>2974707.25</v>
      </c>
      <c r="K17" s="31">
        <f t="shared" si="2"/>
        <v>88.77073261712921</v>
      </c>
    </row>
    <row r="18" spans="1:11" ht="24.75" customHeight="1">
      <c r="A18" s="3">
        <v>465</v>
      </c>
      <c r="B18" s="9" t="s">
        <v>17</v>
      </c>
      <c r="C18" s="18">
        <v>201000</v>
      </c>
      <c r="D18" s="19">
        <v>116980</v>
      </c>
      <c r="E18" s="18">
        <v>0</v>
      </c>
      <c r="F18" s="19">
        <v>0</v>
      </c>
      <c r="G18" s="18">
        <v>0</v>
      </c>
      <c r="H18" s="19">
        <v>0</v>
      </c>
      <c r="I18" s="22">
        <f t="shared" si="0"/>
        <v>201000</v>
      </c>
      <c r="J18" s="27">
        <f t="shared" si="1"/>
        <v>116980</v>
      </c>
      <c r="K18" s="31">
        <f t="shared" si="2"/>
        <v>58.19900497512438</v>
      </c>
    </row>
    <row r="19" spans="1:11" ht="24.75" customHeight="1">
      <c r="A19" s="3">
        <v>485</v>
      </c>
      <c r="B19" s="9" t="s">
        <v>16</v>
      </c>
      <c r="C19" s="18">
        <v>120000</v>
      </c>
      <c r="D19" s="19">
        <v>120000</v>
      </c>
      <c r="E19" s="18">
        <v>0</v>
      </c>
      <c r="F19" s="19">
        <v>0</v>
      </c>
      <c r="G19" s="18">
        <v>0</v>
      </c>
      <c r="H19" s="19">
        <v>0</v>
      </c>
      <c r="I19" s="22">
        <f t="shared" si="0"/>
        <v>120000</v>
      </c>
      <c r="J19" s="27">
        <f t="shared" si="1"/>
        <v>120000</v>
      </c>
      <c r="K19" s="31">
        <f t="shared" si="2"/>
        <v>100</v>
      </c>
    </row>
    <row r="20" spans="1:11" ht="24.75" customHeight="1">
      <c r="A20" s="3">
        <v>512</v>
      </c>
      <c r="B20" s="9" t="s">
        <v>12</v>
      </c>
      <c r="C20" s="18">
        <v>4926000</v>
      </c>
      <c r="D20" s="19">
        <v>2322145.32</v>
      </c>
      <c r="E20" s="18">
        <v>4903000</v>
      </c>
      <c r="F20" s="19">
        <v>0</v>
      </c>
      <c r="G20" s="18">
        <v>0</v>
      </c>
      <c r="H20" s="19">
        <v>0</v>
      </c>
      <c r="I20" s="22">
        <f t="shared" si="0"/>
        <v>9829000</v>
      </c>
      <c r="J20" s="27">
        <f t="shared" si="1"/>
        <v>2322145.32</v>
      </c>
      <c r="K20" s="31">
        <f t="shared" si="2"/>
        <v>23.625448367077016</v>
      </c>
    </row>
    <row r="21" spans="1:11" ht="18.75" customHeight="1" thickBot="1">
      <c r="A21" s="2"/>
      <c r="B21" s="10" t="s">
        <v>13</v>
      </c>
      <c r="C21" s="14">
        <f aca="true" t="shared" si="3" ref="C21:J21">SUM(C6:C20)</f>
        <v>158850000</v>
      </c>
      <c r="D21" s="15">
        <f t="shared" si="3"/>
        <v>132095174.59</v>
      </c>
      <c r="E21" s="14">
        <f t="shared" si="3"/>
        <v>21403000</v>
      </c>
      <c r="F21" s="15">
        <f t="shared" si="3"/>
        <v>4381589.8</v>
      </c>
      <c r="G21" s="14">
        <f t="shared" si="3"/>
        <v>1312000</v>
      </c>
      <c r="H21" s="15">
        <f t="shared" si="3"/>
        <v>1258438.34</v>
      </c>
      <c r="I21" s="14">
        <f t="shared" si="3"/>
        <v>181565000</v>
      </c>
      <c r="J21" s="28">
        <f t="shared" si="3"/>
        <v>137735202.73</v>
      </c>
      <c r="K21" s="32">
        <f t="shared" si="2"/>
        <v>75.85999654669126</v>
      </c>
    </row>
    <row r="22" ht="12.75">
      <c r="K22" s="1"/>
    </row>
    <row r="23" ht="12.75">
      <c r="K23" s="1"/>
    </row>
    <row r="24" ht="12.75">
      <c r="K24" s="1"/>
    </row>
    <row r="25" ht="12.75">
      <c r="B25" s="1" t="s">
        <v>33</v>
      </c>
    </row>
    <row r="26" spans="1:4" ht="12.75">
      <c r="A26" s="33" t="s">
        <v>29</v>
      </c>
      <c r="B26" s="42" t="s">
        <v>32</v>
      </c>
      <c r="C26" s="42"/>
      <c r="D26" s="34">
        <v>1312280.29</v>
      </c>
    </row>
    <row r="27" spans="1:4" ht="12.75">
      <c r="A27" s="33" t="s">
        <v>30</v>
      </c>
      <c r="B27" s="43" t="s">
        <v>31</v>
      </c>
      <c r="C27" s="43"/>
      <c r="D27" s="5">
        <v>5122113.24</v>
      </c>
    </row>
  </sheetData>
  <sheetProtection/>
  <mergeCells count="6">
    <mergeCell ref="A3:A4"/>
    <mergeCell ref="B3:B4"/>
    <mergeCell ref="A2:K2"/>
    <mergeCell ref="C3:K3"/>
    <mergeCell ref="B26:C26"/>
    <mergeCell ref="B27:C27"/>
  </mergeCells>
  <printOptions/>
  <pageMargins left="0" right="0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Tomic</dc:creator>
  <cp:keywords/>
  <dc:description/>
  <cp:lastModifiedBy>Biljana Tomic</cp:lastModifiedBy>
  <cp:lastPrinted>2013-12-09T11:58:40Z</cp:lastPrinted>
  <dcterms:created xsi:type="dcterms:W3CDTF">2010-05-13T08:17:52Z</dcterms:created>
  <dcterms:modified xsi:type="dcterms:W3CDTF">2013-12-10T14:11:32Z</dcterms:modified>
  <cp:category/>
  <cp:version/>
  <cp:contentType/>
  <cp:contentStatus/>
</cp:coreProperties>
</file>